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pvi-my.sharepoint.com/personal/filip_hustava_mirri_gov_sk/Documents/P870-202210-ZlataCesta-005-C2/"/>
    </mc:Choice>
  </mc:AlternateContent>
  <bookViews>
    <workbookView xWindow="0" yWindow="0" windowWidth="28800" windowHeight="1188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29" l="1"/>
  <c r="F26" i="29"/>
  <c r="G26" i="29" s="1"/>
  <c r="I26" i="29" s="1"/>
  <c r="F25" i="29"/>
  <c r="G25" i="29" s="1"/>
  <c r="I25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J13" i="29" l="1"/>
  <c r="H13" i="29"/>
  <c r="F27" i="29"/>
  <c r="G21" i="29"/>
  <c r="I21" i="29" l="1"/>
  <c r="I27" i="29" s="1"/>
  <c r="L13" i="29" s="1"/>
  <c r="G27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<sst xmlns="http://schemas.openxmlformats.org/spreadsheetml/2006/main" count="120" uniqueCount="107">
  <si>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</si>
  <si>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</si>
  <si>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</si>
  <si>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</si>
  <si>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</si>
  <si>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</si>
  <si>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</si>
  <si>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</si>
  <si>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</si>
  <si>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</si>
  <si>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</si>
  <si>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</si>
  <si>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</si>
  <si>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</si>
  <si>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</si>
  <si>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</si>
  <si>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</si>
  <si>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</si>
  <si>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</si>
  <si>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</si>
  <si>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</si>
  <si>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</si>
  <si>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</si>
  <si>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</si>
  <si>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</si>
  <si>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</si>
  <si>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</si>
  <si>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</si>
  <si>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</si>
  <si>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</si>
  <si>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</si>
  <si>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</si>
  <si>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</si>
  <si>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</si>
  <si>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</si>
  <si>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</si>
  <si>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</si>
  <si>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</si>
  <si>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</si>
  <si>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</si>
  <si>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</si>
  <si>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</si>
  <si>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</si>
  <si>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</si>
  <si>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</si>
  <si>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</si>
  <si>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</si>
  <si>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</si>
  <si>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</si>
  <si>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</si>
  <si>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</si>
  <si>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</si>
  <si>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</si>
  <si>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</si>
  <si>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</si>
  <si>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</si>
  <si>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</si>
  <si>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</si>
  <si>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</si>
  <si>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</si>
  <si>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</si>
  <si>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</si>
  <si>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</si>
  <si>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</si>
  <si>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</si>
  <si>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</si>
  <si>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</si>
  <si>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</si>
  <si>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</si>
  <si>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</si>
  <si>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</si>
  <si>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</si>
  <si>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</si>
  <si>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</si>
  <si>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</si>
  <si>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</si>
  <si>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</si>
  <si>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</si>
  <si>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</si>
  <si>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</si>
  <si>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</si>
  <si>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</si>
  <si>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</si>
  <si>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</si>
  <si>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</si>
  <si>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</si>
  <si>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</si>
  <si>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</si>
  <si>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</si>
  <si>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</si>
  <si>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</si>
  <si>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</si>
  <si>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</si>
  <si>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</si>
  <si>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</si>
  <si>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</si>
  <si>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</si>
  <si>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</si>
  <si>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</si>
  <si>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</si>
  <si>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</si>
  <si>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</si>
  <si>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</si>
  <si>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 </t>
    </r>
  </si>
  <si>
    <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</si>
  <si>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</si>
  <si>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Hlavná aktivita: C2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</si>
</sst>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457913</xdr:colOff>
      <xdr:row>2</xdr:row>
      <xdr:rowOff>14771</xdr:rowOff>
    </xdr:from>
    <xdr:to>
      <xdr:col>0</xdr:col>
      <xdr:colOff>1900671</xdr:colOff>
      <xdr:row>4</xdr:row>
      <xdr:rowOff>154844</xdr:rowOff>
    </xdr:to>
    <xdr:pic>
      <xdr:nvPicPr>
        <xdr:cNvPr id="7" name="Obrázok 6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7913" y="395771"/>
          <a:ext cx="144275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70" zoomScaleNormal="55" zoomScaleSheetLayoutView="70" zoomScalePageLayoutView="80" workbookViewId="0">
      <selection activeCell="P14" sqref="P1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117" t="s">
        <v>102</v>
      </c>
      <c r="L1" s="117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18" t="s">
        <v>24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101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100" t="s">
        <v>26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100" t="s">
        <v>27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100" t="s">
        <v>33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104</v>
      </c>
      <c r="B13" s="63">
        <v>0.95</v>
      </c>
      <c r="C13" s="62" t="s">
        <v>105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H27*$B$13</f>
        <v>0</v>
      </c>
      <c r="I13" s="53" t="s">
        <v>63</v>
      </c>
      <c r="J13" s="65">
        <f>H27*$D$13</f>
        <v>0</v>
      </c>
      <c r="K13" s="53" t="s">
        <v>64</v>
      </c>
      <c r="L13" s="66">
        <f>(H27+I27)-H13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3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">
      <c r="A18" s="21" t="s">
        <v>2</v>
      </c>
      <c r="B18" s="22" t="s">
        <v>4</v>
      </c>
      <c r="C18" s="22" t="s">
        <v>3</v>
      </c>
      <c r="D18" s="22" t="s">
        <v>20</v>
      </c>
      <c r="E18" s="22" t="s">
        <v>17</v>
      </c>
      <c r="F18" s="22" t="s">
        <v>86</v>
      </c>
      <c r="G18" s="22" t="s">
        <v>67</v>
      </c>
      <c r="H18" s="22" t="s">
        <v>62</v>
      </c>
      <c r="I18" s="22" t="s">
        <v>23</v>
      </c>
      <c r="J18" s="22" t="s">
        <v>21</v>
      </c>
      <c r="K18" s="22" t="s">
        <v>22</v>
      </c>
      <c r="L18" s="23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 x14ac:dyDescent="0.3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68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35">
      <c r="A20" s="103" t="s">
        <v>106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106" t="s">
        <v>69</v>
      </c>
      <c r="B27" s="107"/>
      <c r="C27" s="107"/>
      <c r="D27" s="107"/>
      <c r="E27" s="108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3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6.5" customHeight="1" thickBot="1" x14ac:dyDescent="0.35">
      <c r="A30" s="109" t="s">
        <v>87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O30" s="13"/>
    </row>
    <row r="31" spans="1:19" x14ac:dyDescent="0.25">
      <c r="A31" s="112" t="s">
        <v>72</v>
      </c>
      <c r="B31" s="114" t="s">
        <v>70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9" x14ac:dyDescent="0.25">
      <c r="A32" s="112"/>
      <c r="B32" s="94" t="s">
        <v>75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12"/>
      <c r="B33" s="94" t="s">
        <v>96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x14ac:dyDescent="0.25">
      <c r="A34" s="113"/>
      <c r="B34" s="94" t="s">
        <v>97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30" x14ac:dyDescent="0.25">
      <c r="A35" s="74" t="s">
        <v>73</v>
      </c>
      <c r="B35" s="91" t="s">
        <v>71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74.25" customHeight="1" x14ac:dyDescent="0.25">
      <c r="A36" s="74" t="s">
        <v>74</v>
      </c>
      <c r="B36" s="94" t="s">
        <v>91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4" t="s">
        <v>76</v>
      </c>
      <c r="B37" s="94" t="s">
        <v>77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4" t="s">
        <v>78</v>
      </c>
      <c r="B38" s="94" t="s">
        <v>92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4" t="s">
        <v>85</v>
      </c>
      <c r="B39" s="94" t="s">
        <v>79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4" t="s">
        <v>84</v>
      </c>
      <c r="B40" s="94" t="s">
        <v>80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</row>
    <row r="41" spans="1:13" ht="30" x14ac:dyDescent="0.25">
      <c r="A41" s="74" t="s">
        <v>83</v>
      </c>
      <c r="B41" s="94" t="s">
        <v>81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19"/>
    </row>
    <row r="42" spans="1:13" ht="59.25" customHeight="1" x14ac:dyDescent="0.25">
      <c r="A42" s="74" t="s">
        <v>82</v>
      </c>
      <c r="B42" s="94" t="s">
        <v>99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0"/>
    </row>
    <row r="43" spans="1:13" ht="30" x14ac:dyDescent="0.25">
      <c r="A43" s="74" t="s">
        <v>88</v>
      </c>
      <c r="B43" s="94" t="s">
        <v>89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0"/>
    </row>
    <row r="44" spans="1:13" ht="30" x14ac:dyDescent="0.25">
      <c r="A44" s="74" t="s">
        <v>90</v>
      </c>
      <c r="B44" s="94" t="s">
        <v>103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  <c r="M44" s="19"/>
    </row>
    <row r="45" spans="1:13" ht="322.5" customHeight="1" x14ac:dyDescent="0.25">
      <c r="A45" s="74" t="s">
        <v>93</v>
      </c>
      <c r="B45" s="97" t="s">
        <v>100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ht="45" x14ac:dyDescent="0.25">
      <c r="A46" s="74" t="s">
        <v>94</v>
      </c>
      <c r="B46" s="88" t="s">
        <v>95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</mergeCells>
  <conditionalFormatting sqref="H21:H23 H27">
    <cfRule type="cellIs" dxfId="5" priority="9" stopIfTrue="1" operator="greaterThan">
      <formula>$G21</formula>
    </cfRule>
  </conditionalFormatting>
  <conditionalFormatting sqref="H24:H26">
    <cfRule type="cellIs" dxfId="4" priority="8" stopIfTrue="1" operator="greaterThan">
      <formula>$G24</formula>
    </cfRule>
  </conditionalFormatting>
  <conditionalFormatting sqref="I21:I27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/>
    <dataValidation type="list" allowBlank="1" showErrorMessage="1" prompt="_x000a_" sqref="B21:B26">
      <formula1>$O$5:$O$8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993F4B0C5CC41AD6CC394A95CF67F" ma:contentTypeVersion="14" ma:contentTypeDescription="Create a new document." ma:contentTypeScope="" ma:versionID="5838357311a539bee48a12194bd550d1">
  <xsd:schema xmlns:xsd="http://www.w3.org/2001/XMLSchema" xmlns:xs="http://www.w3.org/2001/XMLSchema" xmlns:p="http://schemas.microsoft.com/office/2006/metadata/properties" xmlns:ns3="5f669069-1577-4d9e-9abf-5319a347177e" xmlns:ns4="6bf3a507-511b-4240-a8c6-44c912866f9e" targetNamespace="http://schemas.microsoft.com/office/2006/metadata/properties" ma:root="true" ma:fieldsID="d80c24fdbfa06045d34dd0f0817b6286" ns3:_="" ns4:_="">
    <xsd:import namespace="5f669069-1577-4d9e-9abf-5319a347177e"/>
    <xsd:import namespace="6bf3a507-511b-4240-a8c6-44c912866f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9069-1577-4d9e-9abf-5319a34717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3a507-511b-4240-a8c6-44c912866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C6706-51A3-484E-BFBF-A0D31657D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69069-1577-4d9e-9abf-5319a347177e"/>
    <ds:schemaRef ds:uri="6bf3a507-511b-4240-a8c6-44c912866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F163D-EFA1-4A0D-8F55-E08633C7F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91C23-4DC3-45FF-9552-8AC92F69773C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5f669069-1577-4d9e-9abf-5319a347177e"/>
    <ds:schemaRef ds:uri="6bf3a507-511b-4240-a8c6-44c912866f9e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Húšťava, Filip</cp:lastModifiedBy>
  <cp:lastPrinted>2017-11-19T15:33:49Z</cp:lastPrinted>
  <dcterms:created xsi:type="dcterms:W3CDTF">2015-05-13T12:53:37Z</dcterms:created>
  <dcterms:modified xsi:type="dcterms:W3CDTF">2022-10-27T08:41:12Z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0x0101009D2993F4B0C5CC41AD6CC394A95CF67F</vt:lpwstr>
  </property>
</Properties>
</file>