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60" windowWidth="20730" windowHeight="1176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C'!$A$1:$L$46</definedName>
  </definedNames>
  <calcPr calcId="125725"/>
</workbook>
</file>

<file path=xl/calcChain.xml><?xml version="1.0" encoding="utf-8"?>
<calcChain xmlns="http://schemas.openxmlformats.org/spreadsheetml/2006/main">
  <c r="H25" i="29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G19" s="1"/>
  <c r="H13" l="1"/>
  <c r="J13"/>
  <c r="G25"/>
  <c r="I19"/>
  <c r="I25" s="1"/>
  <c r="F25"/>
  <c r="L13" l="1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<sst xmlns="http://schemas.openxmlformats.org/spreadsheetml/2006/main" count="123" uniqueCount="106">
  <si>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</si>
  <si>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</si>
  <si>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</si>
  <si>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</si>
  <si>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</si>
  <si>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</si>
  <si>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</si>
  <si>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</si>
  <si>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</si>
  <si>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</si>
  <si>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</si>
  <si>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</si>
  <si>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</si>
  <si>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</si>
  <si>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</si>
  <si>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</si>
  <si>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</si>
  <si>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</si>
  <si>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</si>
  <si>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</si>
  <si>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</si>
  <si>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</si>
  <si>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</si>
  <si>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</si>
  <si>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</si>
  <si>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</si>
  <si>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</si>
  <si>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</si>
  <si>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</si>
  <si>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</si>
  <si>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</si>
  <si>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</si>
  <si>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</si>
  <si>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</si>
  <si>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</si>
  <si>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</si>
  <si>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</si>
  <si>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</si>
  <si>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</si>
  <si>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</si>
  <si>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</si>
  <si>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</si>
  <si>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</si>
  <si>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</si>
  <si>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</si>
  <si>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</si>
  <si>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</si>
  <si>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</si>
  <si>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</si>
  <si>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</si>
  <si>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</si>
  <si>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</si>
  <si>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</si>
  <si>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</si>
  <si>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</si>
  <si>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</si>
  <si>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</si>
  <si>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</si>
  <si>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</si>
  <si>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</si>
  <si>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</si>
  <si>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</si>
  <si>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</si>
  <si>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</si>
  <si>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</si>
  <si>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</si>
  <si>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</si>
  <si>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</si>
  <si>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</si>
  <si>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</si>
  <si>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</si>
  <si>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</si>
  <si>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</si>
  <si>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</si>
  <si>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</si>
  <si>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</si>
  <si>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</si>
  <si>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</si>
  <si>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</si>
  <si>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</si>
  <si>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</si>
  <si>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</si>
  <si>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</si>
  <si>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</si>
  <si>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</si>
  <si>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</si>
  <si>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</si>
  <si>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</si>
  <si>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</si>
  <si>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</si>
  <si>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</si>
  <si>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</si>
  <si>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</si>
  <si>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</si>
  <si>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</si>
  <si>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</si>
  <si>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</si>
  <si>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</si>
  <si>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</si>
  <si>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</si>
  <si>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</si>
  <si>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C1 Sociálne služby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</si>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</sst>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/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364191</xdr:colOff>
      <xdr:row>1</xdr:row>
      <xdr:rowOff>168088</xdr:rowOff>
    </xdr:from>
    <xdr:to>
      <xdr:col>0</xdr:col>
      <xdr:colOff>1806949</xdr:colOff>
      <xdr:row>4</xdr:row>
      <xdr:rowOff>112058</xdr:rowOff>
    </xdr:to>
    <xdr:pic>
      <xdr:nvPicPr>
        <xdr:cNvPr id="6" name="Obrázok 5" descr="C:\Users\PC1\Zlatá cesta\logo1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4191" y="364191"/>
          <a:ext cx="1442758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9"/>
  <sheetViews>
    <sheetView tabSelected="1" view="pageBreakPreview" topLeftCell="F1" zoomScale="68" zoomScaleNormal="55" zoomScaleSheetLayoutView="68" zoomScalePageLayoutView="80" workbookViewId="0">
      <selection activeCell="B12" sqref="B12:L12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99" t="s">
        <v>105</v>
      </c>
      <c r="L1" s="99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>
      <c r="A6" s="100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103</v>
      </c>
      <c r="P7" s="9"/>
      <c r="Q7" s="9"/>
      <c r="R7" s="9"/>
      <c r="S7" s="9"/>
    </row>
    <row r="8" spans="1:19" ht="20.25" customHeight="1">
      <c r="A8" s="52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9"/>
      <c r="N8" s="9"/>
      <c r="O8" t="s">
        <v>54</v>
      </c>
      <c r="P8" s="9"/>
      <c r="Q8" s="9"/>
      <c r="R8" s="9"/>
      <c r="S8" s="9"/>
    </row>
    <row r="9" spans="1:19" ht="21.75" customHeight="1">
      <c r="A9" s="53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90" t="s">
        <v>27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90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90" t="s">
        <v>34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 t="e">
        <f>(H25+#REF!)*$B$13</f>
        <v>#REF!</v>
      </c>
      <c r="I13" s="55" t="s">
        <v>65</v>
      </c>
      <c r="J13" s="67" t="e">
        <f>(H25+#REF!)*$D$13</f>
        <v>#REF!</v>
      </c>
      <c r="K13" s="55" t="s">
        <v>66</v>
      </c>
      <c r="L13" s="68" t="e">
        <f>(H25+I25+#REF!+#REF!)-H13</f>
        <v>#REF!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93" t="s">
        <v>101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96" t="s">
        <v>71</v>
      </c>
      <c r="B25" s="97"/>
      <c r="C25" s="97"/>
      <c r="D25" s="97"/>
      <c r="E25" s="98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7.25" customHeight="1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16.5" customHeight="1">
      <c r="A28" s="86"/>
      <c r="B28" s="86"/>
      <c r="C28" s="87"/>
      <c r="D28" s="88"/>
      <c r="E28" s="88"/>
      <c r="F28" s="88"/>
      <c r="G28" s="88"/>
      <c r="H28" s="88"/>
      <c r="I28" s="88"/>
      <c r="J28" s="86"/>
      <c r="K28" s="89"/>
      <c r="L28" s="43"/>
      <c r="M28" s="1"/>
      <c r="N28" s="15"/>
      <c r="O28" s="15"/>
      <c r="P28" s="15"/>
      <c r="Q28" s="15"/>
      <c r="R28" s="15"/>
      <c r="S28" s="15"/>
    </row>
    <row r="29" spans="1:19" s="14" customFormat="1" ht="2.25" customHeight="1" thickBot="1">
      <c r="A29" s="86"/>
      <c r="B29" s="86"/>
      <c r="C29" s="87"/>
      <c r="D29" s="88"/>
      <c r="E29" s="88"/>
      <c r="F29" s="88"/>
      <c r="G29" s="88"/>
      <c r="H29" s="88"/>
      <c r="I29" s="88"/>
      <c r="J29" s="86"/>
      <c r="K29" s="89"/>
      <c r="L29" s="43"/>
      <c r="M29" s="1"/>
      <c r="N29" s="15"/>
      <c r="O29" s="15"/>
      <c r="P29" s="15"/>
      <c r="Q29" s="15"/>
      <c r="R29" s="15"/>
      <c r="S29" s="15"/>
    </row>
    <row r="30" spans="1:19" ht="21" customHeight="1" thickBot="1">
      <c r="A30" s="104" t="s">
        <v>89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  <c r="O30" s="15"/>
    </row>
    <row r="31" spans="1:19">
      <c r="A31" s="107" t="s">
        <v>74</v>
      </c>
      <c r="B31" s="109" t="s">
        <v>72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1"/>
    </row>
    <row r="32" spans="1:19">
      <c r="A32" s="107"/>
      <c r="B32" s="112" t="s">
        <v>77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13">
      <c r="A33" s="107"/>
      <c r="B33" s="112" t="s">
        <v>99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4"/>
    </row>
    <row r="34" spans="1:13">
      <c r="A34" s="108"/>
      <c r="B34" s="112" t="s">
        <v>100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4"/>
    </row>
    <row r="35" spans="1:13" ht="30">
      <c r="A35" s="76" t="s">
        <v>75</v>
      </c>
      <c r="B35" s="118" t="s">
        <v>73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20"/>
    </row>
    <row r="36" spans="1:13" ht="60" customHeight="1">
      <c r="A36" s="76" t="s">
        <v>76</v>
      </c>
      <c r="B36" s="121" t="s">
        <v>94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3"/>
    </row>
    <row r="37" spans="1:13" ht="30">
      <c r="A37" s="76" t="s">
        <v>78</v>
      </c>
      <c r="B37" s="112" t="s">
        <v>79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3" ht="30">
      <c r="A38" s="76" t="s">
        <v>80</v>
      </c>
      <c r="B38" s="112" t="s">
        <v>95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3" ht="30">
      <c r="A39" s="76" t="s">
        <v>87</v>
      </c>
      <c r="B39" s="112" t="s">
        <v>81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4"/>
    </row>
    <row r="40" spans="1:13" ht="30">
      <c r="A40" s="76" t="s">
        <v>86</v>
      </c>
      <c r="B40" s="112" t="s">
        <v>82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4"/>
    </row>
    <row r="41" spans="1:13" ht="30">
      <c r="A41" s="76" t="s">
        <v>85</v>
      </c>
      <c r="B41" s="121" t="s">
        <v>83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21"/>
    </row>
    <row r="42" spans="1:13" ht="59.25" customHeight="1">
      <c r="A42" s="76" t="s">
        <v>84</v>
      </c>
      <c r="B42" s="121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22"/>
    </row>
    <row r="43" spans="1:13" ht="30">
      <c r="A43" s="76" t="s">
        <v>90</v>
      </c>
      <c r="B43" s="112" t="s">
        <v>91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22"/>
    </row>
    <row r="44" spans="1:13" ht="30">
      <c r="A44" s="76" t="s">
        <v>92</v>
      </c>
      <c r="B44" s="121" t="s">
        <v>93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21"/>
    </row>
    <row r="45" spans="1:13" ht="292.5" customHeight="1">
      <c r="A45" s="76" t="s">
        <v>96</v>
      </c>
      <c r="B45" s="124" t="s">
        <v>102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6"/>
    </row>
    <row r="46" spans="1:13" ht="45">
      <c r="A46" s="76" t="s">
        <v>97</v>
      </c>
      <c r="B46" s="115" t="s">
        <v>98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7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>
      <c r="E76" s="11"/>
      <c r="F76" s="11"/>
      <c r="G76" s="11"/>
      <c r="H76" s="11"/>
      <c r="I76" s="11"/>
      <c r="J76" s="9"/>
      <c r="K76" s="9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  <mergeCell ref="A30:L30"/>
    <mergeCell ref="A31:A34"/>
    <mergeCell ref="B31:L31"/>
    <mergeCell ref="B32:L32"/>
    <mergeCell ref="B33:L33"/>
    <mergeCell ref="B34:L34"/>
    <mergeCell ref="B12:L12"/>
    <mergeCell ref="A18:L18"/>
    <mergeCell ref="A25:E25"/>
    <mergeCell ref="B11:L11"/>
    <mergeCell ref="K1:L1"/>
    <mergeCell ref="A6:L6"/>
    <mergeCell ref="B8:L8"/>
    <mergeCell ref="B9:L9"/>
    <mergeCell ref="B10:L10"/>
  </mergeCells>
  <conditionalFormatting sqref="H19:H21 H25">
    <cfRule type="cellIs" dxfId="5" priority="12" stopIfTrue="1" operator="greaterThan">
      <formula>$G19</formula>
    </cfRule>
  </conditionalFormatting>
  <conditionalFormatting sqref="H22:H24">
    <cfRule type="cellIs" dxfId="4" priority="11" stopIfTrue="1" operator="greaterThan">
      <formula>$G22</formula>
    </cfRule>
  </conditionalFormatting>
  <conditionalFormatting sqref="B13">
    <cfRule type="expression" dxfId="3" priority="10">
      <formula>$B$13=""</formula>
    </cfRule>
  </conditionalFormatting>
  <conditionalFormatting sqref="D13">
    <cfRule type="expression" dxfId="2" priority="9">
      <formula>$D$13=""</formula>
    </cfRule>
  </conditionalFormatting>
  <conditionalFormatting sqref="F13">
    <cfRule type="expression" dxfId="1" priority="8">
      <formula>$F$13=""</formula>
    </cfRule>
  </conditionalFormatting>
  <conditionalFormatting sqref="I19:I25">
    <cfRule type="cellIs" dxfId="0" priority="7" operator="lessThan">
      <formula>0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$O$5:$O$8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58</v>
      </c>
    </row>
    <row r="2" spans="2:2">
      <c r="B2" t="s">
        <v>31</v>
      </c>
    </row>
    <row r="3" spans="2:2">
      <c r="B3" t="s">
        <v>28</v>
      </c>
    </row>
    <row r="5" spans="2:2">
      <c r="B5" s="39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39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39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39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</cp:lastModifiedBy>
  <cp:lastPrinted>2017-11-19T15:33:49Z</cp:lastPrinted>
  <dcterms:created xsi:type="dcterms:W3CDTF">2015-05-13T12:53:37Z</dcterms:created>
  <dcterms:modified xsi:type="dcterms:W3CDTF">2019-08-21T12:28:58Z</dcterms:modified>
</cp:coreProperties>
</file>